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5252" windowHeight="9432" activeTab="0"/>
  </bookViews>
  <sheets>
    <sheet name="Функц." sheetId="1" r:id="rId1"/>
    <sheet name="Ведомств." sheetId="2" r:id="rId2"/>
  </sheets>
  <definedNames/>
  <calcPr fullCalcOnLoad="1"/>
</workbook>
</file>

<file path=xl/sharedStrings.xml><?xml version="1.0" encoding="utf-8"?>
<sst xmlns="http://schemas.openxmlformats.org/spreadsheetml/2006/main" count="147" uniqueCount="86">
  <si>
    <t>Наименование</t>
  </si>
  <si>
    <t>ВСЕГО:</t>
  </si>
  <si>
    <t>Общегосударственные расходы</t>
  </si>
  <si>
    <t>0100</t>
  </si>
  <si>
    <t>0104</t>
  </si>
  <si>
    <t>Жилищно-коммунальное хозяйство</t>
  </si>
  <si>
    <t>0500</t>
  </si>
  <si>
    <t>0501</t>
  </si>
  <si>
    <t>0502</t>
  </si>
  <si>
    <t>РПР</t>
  </si>
  <si>
    <t>ЦС</t>
  </si>
  <si>
    <t>ВР</t>
  </si>
  <si>
    <t>0102</t>
  </si>
  <si>
    <t>Функционирование аппарата</t>
  </si>
  <si>
    <t>Глава МО</t>
  </si>
  <si>
    <t>Жилищное хозяйство</t>
  </si>
  <si>
    <t>Прочие мероприятия по благоустройству</t>
  </si>
  <si>
    <t>Уличное освещение</t>
  </si>
  <si>
    <t>Озеленение</t>
  </si>
  <si>
    <t>Содержание мест захоронения</t>
  </si>
  <si>
    <t>0020400</t>
  </si>
  <si>
    <t>3500200</t>
  </si>
  <si>
    <t>0020300</t>
  </si>
  <si>
    <t>6000500</t>
  </si>
  <si>
    <t>0503</t>
  </si>
  <si>
    <t>6000100</t>
  </si>
  <si>
    <t>6000300</t>
  </si>
  <si>
    <t>6000400</t>
  </si>
  <si>
    <t>Коммунальное хозяйство</t>
  </si>
  <si>
    <t>Мероприятия в области коммунального хозяйства</t>
  </si>
  <si>
    <t>Выполнение функций органами местного самоуправления</t>
  </si>
  <si>
    <t>Функционорование органов исполнительных органов местных администраций</t>
  </si>
  <si>
    <t>0700500</t>
  </si>
  <si>
    <t>Благоустройство</t>
  </si>
  <si>
    <t>Капитальный ремонт муниципального жилищного фонда</t>
  </si>
  <si>
    <t>Сумма</t>
  </si>
  <si>
    <t>(тыс.рублей)</t>
  </si>
  <si>
    <t>0400</t>
  </si>
  <si>
    <t>НАЦИОНАЛЬНАЯ ЭКОНОМИКА</t>
  </si>
  <si>
    <t>0412</t>
  </si>
  <si>
    <t>0402</t>
  </si>
  <si>
    <t>Топливно-энергетический комплекс</t>
  </si>
  <si>
    <t>2480100</t>
  </si>
  <si>
    <t>Мероприятия в топливно-энергетической области</t>
  </si>
  <si>
    <t>006</t>
  </si>
  <si>
    <t>Субсидии юридическим лицам</t>
  </si>
  <si>
    <t>Другие вопросы в области национальной экономики</t>
  </si>
  <si>
    <t>3400303</t>
  </si>
  <si>
    <t>Полномочия в области земельных отношений</t>
  </si>
  <si>
    <t>0111</t>
  </si>
  <si>
    <t>Резервные фонды</t>
  </si>
  <si>
    <t>Резервные фонды местных администраций</t>
  </si>
  <si>
    <t>Прочие расходы</t>
  </si>
  <si>
    <t>0700</t>
  </si>
  <si>
    <t>Образование</t>
  </si>
  <si>
    <t>0707</t>
  </si>
  <si>
    <t>Молодежная политика и оздоровление детей</t>
  </si>
  <si>
    <t>Проведение мероприятий для детей и молодежи</t>
  </si>
  <si>
    <t>4310100</t>
  </si>
  <si>
    <t>Физическая культура</t>
  </si>
  <si>
    <t>1101</t>
  </si>
  <si>
    <t>5129700</t>
  </si>
  <si>
    <t>0203</t>
  </si>
  <si>
    <t>0013600</t>
  </si>
  <si>
    <t>Первичный воинский учет</t>
  </si>
  <si>
    <t>Осуществление полномочий по первичному воинскому учету</t>
  </si>
  <si>
    <t>Дорожное хозяйство</t>
  </si>
  <si>
    <t>0409</t>
  </si>
  <si>
    <t>244</t>
  </si>
  <si>
    <t>Межбюджетные трансферты</t>
  </si>
  <si>
    <t>1400</t>
  </si>
  <si>
    <t>1403</t>
  </si>
  <si>
    <t>5204000</t>
  </si>
  <si>
    <t>540</t>
  </si>
  <si>
    <t>870</t>
  </si>
  <si>
    <t>Функционирование Высшего должностного лица органа местного самоуправления</t>
  </si>
  <si>
    <t>3510000</t>
  </si>
  <si>
    <t>243</t>
  </si>
  <si>
    <t>121</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</si>
  <si>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</si>
  <si>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Средства массовой информации</t>
  </si>
  <si>
    <t>1202</t>
  </si>
  <si>
    <t>4578500</t>
  </si>
  <si>
    <t>Распределение бюджетных ассигнований сельского поселения Кирилловский сельсовет  муниципального района Уфимский район Республики Башкортостан на 2014 год по разделам, подразделам, целевым статьям (муниципальных программ сельского поселенияКирилловский сельсовет муниципального района Уфимский район Республики Башкортостан и непрограммным направлениям деятельности) группам видов расходов классификации расходов бюджетов Российской Федерации</t>
  </si>
  <si>
    <t>Текущий ремонт дорог</t>
  </si>
  <si>
    <t xml:space="preserve">Приложение №6 к решению Совета сельского поселения Кирилловский сельсовет муниципального района Уфимский район Республики Башкортостан от 20 декабря 2013г. №161 "О бюджете сельского поселения Кирилловский сельсовет муниципального района Уфимский рпйон Республики Башкортостан на 2014 год."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</si>
</sst>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0"/>
      <color indexed="8"/>
      <name val="Times New Roman"/>
      <family val="1"/>
    </font>
    <font>
      <b/>
      <sz val="10"/>
      <name val="Times New Roman"/>
      <family val="1"/>
    </font>
    <font>
      <sz val="10"/>
      <name val="Times New Roman"/>
      <family val="1"/>
    </font>
    <font>
      <b/>
      <i/>
      <sz val="10"/>
      <name val="Times New Roman"/>
      <family val="1"/>
    </font>
    <font>
      <sz val="10"/>
      <color indexed="8"/>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5">
    <xf numFmtId="0" fontId="0" fillId="0" borderId="0" xfId="0" applyAlignment="1">
      <alignment/>
    </xf>
    <xf numFmtId="0" fontId="5"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vertical="center" wrapText="1"/>
    </xf>
    <xf numFmtId="0" fontId="7" fillId="33" borderId="13" xfId="0" applyFont="1" applyFill="1" applyBorder="1" applyAlignment="1">
      <alignment horizontal="center" vertical="center" wrapText="1"/>
    </xf>
    <xf numFmtId="0" fontId="7" fillId="33" borderId="13" xfId="0" applyFont="1" applyFill="1" applyBorder="1" applyAlignment="1">
      <alignment vertical="center" wrapText="1"/>
    </xf>
    <xf numFmtId="0" fontId="6" fillId="33" borderId="14" xfId="0" applyFont="1" applyFill="1" applyBorder="1" applyAlignment="1">
      <alignment vertical="top" wrapText="1"/>
    </xf>
    <xf numFmtId="0" fontId="7" fillId="33" borderId="14" xfId="0" applyFont="1" applyFill="1" applyBorder="1" applyAlignment="1">
      <alignment vertical="top" wrapText="1"/>
    </xf>
    <xf numFmtId="0" fontId="8" fillId="33" borderId="14" xfId="0" applyFont="1" applyFill="1" applyBorder="1" applyAlignment="1">
      <alignment vertical="top" wrapText="1"/>
    </xf>
    <xf numFmtId="0" fontId="9" fillId="33" borderId="14" xfId="0" applyFont="1" applyFill="1" applyBorder="1" applyAlignment="1">
      <alignment horizontal="left" vertical="center" wrapText="1"/>
    </xf>
    <xf numFmtId="0" fontId="6" fillId="33" borderId="14" xfId="0" applyFont="1" applyFill="1" applyBorder="1" applyAlignment="1">
      <alignment vertical="center" wrapText="1"/>
    </xf>
    <xf numFmtId="0" fontId="7" fillId="33" borderId="14" xfId="0" applyFont="1" applyFill="1" applyBorder="1" applyAlignment="1">
      <alignment vertical="center" wrapText="1"/>
    </xf>
    <xf numFmtId="0" fontId="5" fillId="33" borderId="14"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xf>
    <xf numFmtId="0" fontId="10" fillId="0" borderId="0" xfId="0" applyFont="1" applyAlignment="1">
      <alignment/>
    </xf>
    <xf numFmtId="49" fontId="6" fillId="33" borderId="14" xfId="0" applyNumberFormat="1" applyFont="1" applyFill="1" applyBorder="1" applyAlignment="1">
      <alignment horizontal="center" wrapText="1"/>
    </xf>
    <xf numFmtId="49" fontId="7" fillId="33" borderId="14" xfId="0" applyNumberFormat="1" applyFont="1" applyFill="1" applyBorder="1" applyAlignment="1">
      <alignment horizontal="center" wrapText="1"/>
    </xf>
    <xf numFmtId="0" fontId="7" fillId="33" borderId="14" xfId="0" applyFont="1" applyFill="1" applyBorder="1" applyAlignment="1">
      <alignment wrapText="1"/>
    </xf>
    <xf numFmtId="0" fontId="7" fillId="33" borderId="14" xfId="0" applyFont="1" applyFill="1" applyBorder="1" applyAlignment="1">
      <alignment horizontal="center" wrapText="1"/>
    </xf>
    <xf numFmtId="49" fontId="7" fillId="0" borderId="14" xfId="0" applyNumberFormat="1" applyFont="1" applyBorder="1" applyAlignment="1">
      <alignment horizontal="center"/>
    </xf>
    <xf numFmtId="0" fontId="4" fillId="0" borderId="0" xfId="0" applyFont="1" applyBorder="1" applyAlignment="1">
      <alignment/>
    </xf>
    <xf numFmtId="0" fontId="0" fillId="0" borderId="0" xfId="0" applyBorder="1" applyAlignment="1">
      <alignment/>
    </xf>
    <xf numFmtId="49" fontId="0" fillId="0" borderId="0" xfId="0" applyNumberFormat="1" applyAlignment="1">
      <alignment/>
    </xf>
    <xf numFmtId="0" fontId="7" fillId="0" borderId="0" xfId="0" applyFont="1" applyAlignment="1">
      <alignment/>
    </xf>
    <xf numFmtId="0" fontId="6" fillId="0" borderId="0" xfId="0" applyFont="1" applyAlignment="1">
      <alignment horizontal="center" wrapText="1"/>
    </xf>
    <xf numFmtId="0" fontId="7" fillId="0" borderId="0" xfId="0" applyFont="1" applyAlignment="1">
      <alignment horizontal="center" wrapText="1"/>
    </xf>
    <xf numFmtId="0" fontId="7" fillId="0" borderId="15" xfId="0" applyFont="1" applyBorder="1" applyAlignment="1">
      <alignment/>
    </xf>
    <xf numFmtId="4" fontId="6" fillId="0" borderId="14" xfId="0" applyNumberFormat="1" applyFont="1" applyBorder="1" applyAlignment="1">
      <alignment horizontal="right"/>
    </xf>
    <xf numFmtId="4" fontId="6" fillId="0" borderId="14" xfId="0" applyNumberFormat="1" applyFont="1" applyBorder="1" applyAlignment="1">
      <alignment/>
    </xf>
    <xf numFmtId="4" fontId="7" fillId="0" borderId="14" xfId="0" applyNumberFormat="1" applyFont="1" applyBorder="1" applyAlignment="1">
      <alignment/>
    </xf>
    <xf numFmtId="4" fontId="6" fillId="33" borderId="14" xfId="0" applyNumberFormat="1" applyFont="1" applyFill="1" applyBorder="1" applyAlignment="1">
      <alignment horizontal="right" wrapText="1"/>
    </xf>
    <xf numFmtId="0" fontId="6" fillId="0" borderId="0" xfId="0" applyFont="1" applyAlignment="1">
      <alignment horizontal="center" wrapText="1"/>
    </xf>
    <xf numFmtId="0" fontId="7"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56"/>
  <sheetViews>
    <sheetView tabSelected="1" zoomScalePageLayoutView="0" workbookViewId="0" topLeftCell="A1">
      <selection activeCell="D2" sqref="D2:E2"/>
    </sheetView>
  </sheetViews>
  <sheetFormatPr defaultColWidth="9.00390625" defaultRowHeight="12.75"/>
  <cols>
    <col min="1" max="1" width="39.00390625" style="0" customWidth="1"/>
    <col min="3" max="3" width="11.125" style="0" customWidth="1"/>
    <col min="4" max="4" width="15.00390625" style="0" customWidth="1"/>
    <col min="5" max="5" width="15.50390625" style="0" customWidth="1"/>
  </cols>
  <sheetData>
    <row r="2" spans="1:5" ht="147" customHeight="1">
      <c r="A2" s="25"/>
      <c r="B2" s="25"/>
      <c r="C2" s="25"/>
      <c r="D2" s="34" t="s">
        <v>85</v>
      </c>
      <c r="E2" s="34"/>
    </row>
    <row r="3" spans="1:5" ht="109.5" customHeight="1">
      <c r="A3" s="33" t="s">
        <v>83</v>
      </c>
      <c r="B3" s="33"/>
      <c r="C3" s="33"/>
      <c r="D3" s="33"/>
      <c r="E3" s="33"/>
    </row>
    <row r="4" spans="1:5" ht="13.5" thickBot="1">
      <c r="A4" s="26"/>
      <c r="B4" s="26"/>
      <c r="C4" s="26"/>
      <c r="D4" s="26"/>
      <c r="E4" s="27" t="s">
        <v>36</v>
      </c>
    </row>
    <row r="5" spans="1:5" ht="13.5" thickBot="1">
      <c r="A5" s="1" t="s">
        <v>0</v>
      </c>
      <c r="B5" s="2" t="s">
        <v>9</v>
      </c>
      <c r="C5" s="2" t="s">
        <v>10</v>
      </c>
      <c r="D5" s="2" t="s">
        <v>11</v>
      </c>
      <c r="E5" s="3" t="s">
        <v>35</v>
      </c>
    </row>
    <row r="6" spans="1:5" ht="12.75">
      <c r="A6" s="13"/>
      <c r="B6" s="14"/>
      <c r="C6" s="14"/>
      <c r="D6" s="14"/>
      <c r="E6" s="28"/>
    </row>
    <row r="7" spans="1:8" ht="12.75">
      <c r="A7" s="4" t="s">
        <v>1</v>
      </c>
      <c r="B7" s="5"/>
      <c r="C7" s="6"/>
      <c r="D7" s="6"/>
      <c r="E7" s="29">
        <f>E9+E12+E15+E18+E20+E29+E45+E49+E51+E52</f>
        <v>19463</v>
      </c>
      <c r="H7" s="24"/>
    </row>
    <row r="8" spans="1:5" ht="24.75" customHeight="1">
      <c r="A8" s="7" t="s">
        <v>2</v>
      </c>
      <c r="B8" s="17" t="s">
        <v>3</v>
      </c>
      <c r="C8" s="19"/>
      <c r="D8" s="19"/>
      <c r="E8" s="30">
        <f>E9+E12+E15</f>
        <v>3533</v>
      </c>
    </row>
    <row r="9" spans="1:5" ht="24.75" customHeight="1">
      <c r="A9" s="9" t="s">
        <v>75</v>
      </c>
      <c r="B9" s="18" t="s">
        <v>12</v>
      </c>
      <c r="C9" s="19"/>
      <c r="D9" s="19"/>
      <c r="E9" s="30">
        <f>E10</f>
        <v>405</v>
      </c>
    </row>
    <row r="10" spans="1:5" ht="24.75" customHeight="1">
      <c r="A10" s="10" t="s">
        <v>14</v>
      </c>
      <c r="B10" s="18" t="s">
        <v>12</v>
      </c>
      <c r="C10" s="18" t="s">
        <v>22</v>
      </c>
      <c r="D10" s="18"/>
      <c r="E10" s="31">
        <f>E11</f>
        <v>405</v>
      </c>
    </row>
    <row r="11" spans="1:5" ht="24.75" customHeight="1">
      <c r="A11" s="10" t="s">
        <v>30</v>
      </c>
      <c r="B11" s="18" t="s">
        <v>12</v>
      </c>
      <c r="C11" s="18" t="s">
        <v>22</v>
      </c>
      <c r="D11" s="18" t="s">
        <v>78</v>
      </c>
      <c r="E11" s="31">
        <v>405</v>
      </c>
    </row>
    <row r="12" spans="1:5" ht="24.75" customHeight="1">
      <c r="A12" s="10" t="s">
        <v>31</v>
      </c>
      <c r="B12" s="18" t="s">
        <v>4</v>
      </c>
      <c r="C12" s="18"/>
      <c r="D12" s="18"/>
      <c r="E12" s="30">
        <f>E13</f>
        <v>3028</v>
      </c>
    </row>
    <row r="13" spans="1:5" ht="24.75" customHeight="1">
      <c r="A13" s="10" t="s">
        <v>13</v>
      </c>
      <c r="B13" s="18" t="s">
        <v>4</v>
      </c>
      <c r="C13" s="18" t="s">
        <v>20</v>
      </c>
      <c r="D13" s="18"/>
      <c r="E13" s="31">
        <f>E14</f>
        <v>3028</v>
      </c>
    </row>
    <row r="14" spans="1:5" ht="24.75" customHeight="1">
      <c r="A14" s="10" t="s">
        <v>30</v>
      </c>
      <c r="B14" s="18" t="s">
        <v>4</v>
      </c>
      <c r="C14" s="18" t="s">
        <v>20</v>
      </c>
      <c r="D14" s="17" t="s">
        <v>68</v>
      </c>
      <c r="E14" s="31">
        <v>3028</v>
      </c>
    </row>
    <row r="15" spans="1:5" ht="24.75" customHeight="1">
      <c r="A15" s="13" t="s">
        <v>50</v>
      </c>
      <c r="B15" s="17" t="s">
        <v>49</v>
      </c>
      <c r="C15" s="18"/>
      <c r="D15" s="18"/>
      <c r="E15" s="30">
        <f>E16</f>
        <v>100</v>
      </c>
    </row>
    <row r="16" spans="1:5" ht="24.75" customHeight="1">
      <c r="A16" s="10" t="s">
        <v>51</v>
      </c>
      <c r="B16" s="18" t="s">
        <v>49</v>
      </c>
      <c r="C16" s="18" t="s">
        <v>32</v>
      </c>
      <c r="D16" s="18"/>
      <c r="E16" s="31">
        <f>E17</f>
        <v>100</v>
      </c>
    </row>
    <row r="17" spans="1:5" ht="24.75" customHeight="1">
      <c r="A17" s="10" t="s">
        <v>52</v>
      </c>
      <c r="B17" s="18" t="s">
        <v>49</v>
      </c>
      <c r="C17" s="18" t="s">
        <v>32</v>
      </c>
      <c r="D17" s="18" t="s">
        <v>74</v>
      </c>
      <c r="E17" s="31">
        <v>100</v>
      </c>
    </row>
    <row r="18" spans="1:6" ht="24.75" customHeight="1">
      <c r="A18" s="13" t="s">
        <v>64</v>
      </c>
      <c r="B18" s="21" t="s">
        <v>62</v>
      </c>
      <c r="C18" s="18" t="s">
        <v>63</v>
      </c>
      <c r="D18" s="17" t="s">
        <v>68</v>
      </c>
      <c r="E18" s="30">
        <f>E19</f>
        <v>56</v>
      </c>
      <c r="F18" s="22"/>
    </row>
    <row r="19" spans="1:6" ht="24.75" customHeight="1">
      <c r="A19" s="10" t="s">
        <v>65</v>
      </c>
      <c r="B19" s="21" t="s">
        <v>62</v>
      </c>
      <c r="C19" s="18" t="s">
        <v>63</v>
      </c>
      <c r="D19" s="17" t="s">
        <v>68</v>
      </c>
      <c r="E19" s="31">
        <v>56</v>
      </c>
      <c r="F19" s="23"/>
    </row>
    <row r="20" spans="1:5" ht="24.75" customHeight="1">
      <c r="A20" s="13" t="s">
        <v>38</v>
      </c>
      <c r="B20" s="17" t="s">
        <v>37</v>
      </c>
      <c r="C20" s="18"/>
      <c r="D20" s="18"/>
      <c r="E20" s="30">
        <f>E24+E26</f>
        <v>9815</v>
      </c>
    </row>
    <row r="21" spans="1:5" ht="24.75" customHeight="1">
      <c r="A21" s="13" t="s">
        <v>41</v>
      </c>
      <c r="B21" s="17" t="s">
        <v>40</v>
      </c>
      <c r="C21" s="18"/>
      <c r="D21" s="18"/>
      <c r="E21" s="31"/>
    </row>
    <row r="22" spans="1:5" ht="24.75" customHeight="1">
      <c r="A22" s="10" t="s">
        <v>43</v>
      </c>
      <c r="B22" s="18" t="s">
        <v>40</v>
      </c>
      <c r="C22" s="18" t="s">
        <v>42</v>
      </c>
      <c r="D22" s="18"/>
      <c r="E22" s="31"/>
    </row>
    <row r="23" spans="1:5" ht="24.75" customHeight="1">
      <c r="A23" s="10" t="s">
        <v>45</v>
      </c>
      <c r="B23" s="18" t="s">
        <v>40</v>
      </c>
      <c r="C23" s="18" t="s">
        <v>42</v>
      </c>
      <c r="D23" s="18" t="s">
        <v>44</v>
      </c>
      <c r="E23" s="31"/>
    </row>
    <row r="24" spans="1:5" ht="24.75" customHeight="1">
      <c r="A24" s="13" t="s">
        <v>66</v>
      </c>
      <c r="B24" s="18" t="s">
        <v>67</v>
      </c>
      <c r="C24" s="18" t="s">
        <v>76</v>
      </c>
      <c r="D24" s="17" t="s">
        <v>68</v>
      </c>
      <c r="E24" s="30">
        <f>E25</f>
        <v>9715</v>
      </c>
    </row>
    <row r="25" spans="1:5" ht="24.75" customHeight="1">
      <c r="A25" s="10" t="s">
        <v>84</v>
      </c>
      <c r="B25" s="18" t="s">
        <v>67</v>
      </c>
      <c r="C25" s="18" t="s">
        <v>76</v>
      </c>
      <c r="D25" s="17" t="s">
        <v>68</v>
      </c>
      <c r="E25" s="31">
        <v>9715</v>
      </c>
    </row>
    <row r="26" spans="1:5" ht="24.75" customHeight="1">
      <c r="A26" s="13" t="s">
        <v>46</v>
      </c>
      <c r="B26" s="17" t="s">
        <v>39</v>
      </c>
      <c r="C26" s="18"/>
      <c r="D26" s="18"/>
      <c r="E26" s="30">
        <f>E27</f>
        <v>100</v>
      </c>
    </row>
    <row r="27" spans="1:5" ht="24.75" customHeight="1">
      <c r="A27" s="10" t="s">
        <v>48</v>
      </c>
      <c r="B27" s="18" t="s">
        <v>39</v>
      </c>
      <c r="C27" s="18" t="s">
        <v>47</v>
      </c>
      <c r="D27" s="18"/>
      <c r="E27" s="31">
        <f>E28</f>
        <v>100</v>
      </c>
    </row>
    <row r="28" spans="1:5" ht="24.75" customHeight="1">
      <c r="A28" s="10" t="s">
        <v>30</v>
      </c>
      <c r="B28" s="18" t="s">
        <v>39</v>
      </c>
      <c r="C28" s="18" t="s">
        <v>47</v>
      </c>
      <c r="D28" s="17" t="s">
        <v>68</v>
      </c>
      <c r="E28" s="31">
        <v>100</v>
      </c>
    </row>
    <row r="29" spans="1:5" ht="24.75" customHeight="1">
      <c r="A29" s="11" t="s">
        <v>5</v>
      </c>
      <c r="B29" s="17" t="s">
        <v>6</v>
      </c>
      <c r="C29" s="19"/>
      <c r="D29" s="19"/>
      <c r="E29" s="30">
        <f>E30+E33+E36</f>
        <v>2615.5</v>
      </c>
    </row>
    <row r="30" spans="1:5" ht="24.75" customHeight="1">
      <c r="A30" s="8" t="s">
        <v>15</v>
      </c>
      <c r="B30" s="18" t="s">
        <v>7</v>
      </c>
      <c r="C30" s="18"/>
      <c r="D30" s="18"/>
      <c r="E30" s="30">
        <f>E31</f>
        <v>0</v>
      </c>
    </row>
    <row r="31" spans="1:5" ht="24.75" customHeight="1">
      <c r="A31" s="8" t="s">
        <v>34</v>
      </c>
      <c r="B31" s="18" t="s">
        <v>7</v>
      </c>
      <c r="C31" s="18" t="s">
        <v>21</v>
      </c>
      <c r="D31" s="18"/>
      <c r="E31" s="31">
        <f>E32</f>
        <v>0</v>
      </c>
    </row>
    <row r="32" spans="1:5" ht="24.75" customHeight="1">
      <c r="A32" s="10" t="s">
        <v>30</v>
      </c>
      <c r="B32" s="18" t="s">
        <v>7</v>
      </c>
      <c r="C32" s="18" t="s">
        <v>21</v>
      </c>
      <c r="D32" s="18" t="s">
        <v>77</v>
      </c>
      <c r="E32" s="31">
        <v>0</v>
      </c>
    </row>
    <row r="33" spans="1:5" ht="24.75" customHeight="1">
      <c r="A33" s="11" t="s">
        <v>28</v>
      </c>
      <c r="B33" s="17" t="s">
        <v>8</v>
      </c>
      <c r="C33" s="19"/>
      <c r="D33" s="19"/>
      <c r="E33" s="30">
        <f>E34</f>
        <v>0</v>
      </c>
    </row>
    <row r="34" spans="1:5" ht="24.75" customHeight="1">
      <c r="A34" s="12" t="s">
        <v>29</v>
      </c>
      <c r="B34" s="18" t="s">
        <v>8</v>
      </c>
      <c r="C34" s="20">
        <v>3510500</v>
      </c>
      <c r="D34" s="20"/>
      <c r="E34" s="31">
        <f>E35</f>
        <v>0</v>
      </c>
    </row>
    <row r="35" spans="1:5" ht="24.75" customHeight="1">
      <c r="A35" s="10" t="s">
        <v>30</v>
      </c>
      <c r="B35" s="18" t="s">
        <v>8</v>
      </c>
      <c r="C35" s="20">
        <v>3510500</v>
      </c>
      <c r="D35" s="20">
        <v>244</v>
      </c>
      <c r="E35" s="31">
        <v>0</v>
      </c>
    </row>
    <row r="36" spans="1:5" ht="24.75" customHeight="1">
      <c r="A36" s="11" t="s">
        <v>33</v>
      </c>
      <c r="B36" s="17" t="s">
        <v>24</v>
      </c>
      <c r="C36" s="20"/>
      <c r="D36" s="20"/>
      <c r="E36" s="30">
        <f>E37+E39+E43</f>
        <v>2615.5</v>
      </c>
    </row>
    <row r="37" spans="1:5" ht="24.75" customHeight="1">
      <c r="A37" s="8" t="s">
        <v>17</v>
      </c>
      <c r="B37" s="18" t="s">
        <v>24</v>
      </c>
      <c r="C37" s="18" t="s">
        <v>25</v>
      </c>
      <c r="D37" s="18"/>
      <c r="E37" s="31">
        <f>E38</f>
        <v>300</v>
      </c>
    </row>
    <row r="38" spans="1:5" ht="24.75" customHeight="1">
      <c r="A38" s="10" t="s">
        <v>30</v>
      </c>
      <c r="B38" s="18" t="s">
        <v>24</v>
      </c>
      <c r="C38" s="18" t="s">
        <v>25</v>
      </c>
      <c r="D38" s="18" t="s">
        <v>68</v>
      </c>
      <c r="E38" s="31">
        <v>300</v>
      </c>
    </row>
    <row r="39" spans="1:5" ht="24.75" customHeight="1">
      <c r="A39" s="8" t="s">
        <v>18</v>
      </c>
      <c r="B39" s="18" t="s">
        <v>24</v>
      </c>
      <c r="C39" s="18" t="s">
        <v>26</v>
      </c>
      <c r="D39" s="18"/>
      <c r="E39" s="31">
        <f>E40</f>
        <v>0</v>
      </c>
    </row>
    <row r="40" spans="1:5" ht="24.75" customHeight="1">
      <c r="A40" s="10" t="s">
        <v>30</v>
      </c>
      <c r="B40" s="18" t="s">
        <v>24</v>
      </c>
      <c r="C40" s="18" t="s">
        <v>26</v>
      </c>
      <c r="D40" s="18" t="s">
        <v>68</v>
      </c>
      <c r="E40" s="31">
        <v>0</v>
      </c>
    </row>
    <row r="41" spans="1:5" ht="24.75" customHeight="1">
      <c r="A41" s="8" t="s">
        <v>19</v>
      </c>
      <c r="B41" s="18" t="s">
        <v>24</v>
      </c>
      <c r="C41" s="18" t="s">
        <v>27</v>
      </c>
      <c r="D41" s="18"/>
      <c r="E41" s="31"/>
    </row>
    <row r="42" spans="1:5" ht="24.75" customHeight="1">
      <c r="A42" s="10" t="s">
        <v>30</v>
      </c>
      <c r="B42" s="18" t="s">
        <v>24</v>
      </c>
      <c r="C42" s="18" t="s">
        <v>27</v>
      </c>
      <c r="D42" s="18" t="s">
        <v>68</v>
      </c>
      <c r="E42" s="31"/>
    </row>
    <row r="43" spans="1:5" ht="24.75" customHeight="1">
      <c r="A43" s="8" t="s">
        <v>16</v>
      </c>
      <c r="B43" s="18" t="s">
        <v>24</v>
      </c>
      <c r="C43" s="18" t="s">
        <v>23</v>
      </c>
      <c r="D43" s="18"/>
      <c r="E43" s="31">
        <f>E44</f>
        <v>2315.5</v>
      </c>
    </row>
    <row r="44" spans="1:5" ht="24.75" customHeight="1">
      <c r="A44" s="10" t="s">
        <v>30</v>
      </c>
      <c r="B44" s="18" t="s">
        <v>24</v>
      </c>
      <c r="C44" s="18" t="s">
        <v>23</v>
      </c>
      <c r="D44" s="18" t="s">
        <v>68</v>
      </c>
      <c r="E44" s="31">
        <f>2610-294.5</f>
        <v>2315.5</v>
      </c>
    </row>
    <row r="45" spans="1:5" ht="24.75" customHeight="1">
      <c r="A45" s="13" t="s">
        <v>54</v>
      </c>
      <c r="B45" s="17" t="s">
        <v>53</v>
      </c>
      <c r="C45" s="18"/>
      <c r="D45" s="18"/>
      <c r="E45" s="30">
        <f>E46</f>
        <v>20</v>
      </c>
    </row>
    <row r="46" spans="1:5" ht="24.75" customHeight="1">
      <c r="A46" s="13" t="s">
        <v>56</v>
      </c>
      <c r="B46" s="17" t="s">
        <v>55</v>
      </c>
      <c r="C46" s="18"/>
      <c r="D46" s="18"/>
      <c r="E46" s="31">
        <f>E47</f>
        <v>20</v>
      </c>
    </row>
    <row r="47" spans="1:5" ht="24.75" customHeight="1">
      <c r="A47" s="10" t="s">
        <v>57</v>
      </c>
      <c r="B47" s="18" t="s">
        <v>55</v>
      </c>
      <c r="C47" s="18" t="s">
        <v>58</v>
      </c>
      <c r="D47" s="18"/>
      <c r="E47" s="31">
        <f>E48</f>
        <v>20</v>
      </c>
    </row>
    <row r="48" spans="1:5" ht="24.75" customHeight="1">
      <c r="A48" s="10" t="s">
        <v>30</v>
      </c>
      <c r="B48" s="18" t="s">
        <v>55</v>
      </c>
      <c r="C48" s="18" t="s">
        <v>58</v>
      </c>
      <c r="D48" s="18" t="s">
        <v>68</v>
      </c>
      <c r="E48" s="31">
        <v>20</v>
      </c>
    </row>
    <row r="49" spans="1:5" ht="24.75" customHeight="1">
      <c r="A49" s="7" t="s">
        <v>59</v>
      </c>
      <c r="B49" s="17" t="s">
        <v>60</v>
      </c>
      <c r="C49" s="17"/>
      <c r="D49" s="17"/>
      <c r="E49" s="30">
        <f>E50</f>
        <v>20</v>
      </c>
    </row>
    <row r="50" spans="1:5" ht="24.75" customHeight="1">
      <c r="A50" s="8" t="s">
        <v>59</v>
      </c>
      <c r="B50" s="18" t="s">
        <v>60</v>
      </c>
      <c r="C50" s="18" t="s">
        <v>61</v>
      </c>
      <c r="D50" s="18" t="s">
        <v>68</v>
      </c>
      <c r="E50" s="31">
        <v>20</v>
      </c>
    </row>
    <row r="51" spans="1:6" ht="24.75" customHeight="1">
      <c r="A51" s="13" t="s">
        <v>80</v>
      </c>
      <c r="B51" s="15">
        <v>791</v>
      </c>
      <c r="C51" s="17" t="s">
        <v>81</v>
      </c>
      <c r="D51" s="18" t="s">
        <v>82</v>
      </c>
      <c r="E51" s="32">
        <v>50</v>
      </c>
      <c r="F51" s="22"/>
    </row>
    <row r="52" spans="1:5" ht="24.75" customHeight="1">
      <c r="A52" s="11" t="s">
        <v>69</v>
      </c>
      <c r="B52" s="17" t="s">
        <v>70</v>
      </c>
      <c r="C52" s="19"/>
      <c r="D52" s="19"/>
      <c r="E52" s="30">
        <f>E53</f>
        <v>3353.5</v>
      </c>
    </row>
    <row r="53" spans="1:5" ht="65.25" customHeight="1">
      <c r="A53" s="8" t="s">
        <v>79</v>
      </c>
      <c r="B53" s="18" t="s">
        <v>71</v>
      </c>
      <c r="C53" s="18" t="s">
        <v>72</v>
      </c>
      <c r="D53" s="18" t="s">
        <v>73</v>
      </c>
      <c r="E53" s="31">
        <f>2133+1220.5</f>
        <v>3353.5</v>
      </c>
    </row>
    <row r="56" ht="17.25">
      <c r="A56" s="16"/>
    </row>
  </sheetData>
  <sheetProtection/>
  <mergeCells count="2">
    <mergeCell ref="A3:E3"/>
    <mergeCell ref="D2:E2"/>
  </mergeCells>
  <printOptions/>
  <pageMargins left="1.3779527559055118" right="0.7874015748031497" top="0.984251968503937" bottom="0.984251968503937" header="0.5118110236220472" footer="0.5118110236220472"/>
  <pageSetup fitToHeight="3"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row r="3" ht="12.75" customHeight="1"/>
    <row r="4" ht="27.75" customHeight="1"/>
    <row r="6" ht="85.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3" ht="30" customHeight="1"/>
    <row r="54" ht="78"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2013-12-29T13:45:42Z</cp:lastPrinted>
  <dcterms:created xsi:type="dcterms:W3CDTF">2009-12-10T12:46:41Z</dcterms:created>
  <dcterms:modified xsi:type="dcterms:W3CDTF">2013-12-29T13:46:18Z</dcterms:modified>
  <cp:category/>
  <cp:version/>
  <cp:contentType/>
  <cp:contentStatus/>
</cp:coreProperties>
</file>